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295FDC0-4737-4210-96B5-5C7C3F152144}" xr6:coauthVersionLast="47" xr6:coauthVersionMax="47" xr10:uidLastSave="{00000000-0000-0000-0000-000000000000}"/>
  <bookViews>
    <workbookView xWindow="-120" yWindow="-120" windowWidth="29040" windowHeight="15840" xr2:uid="{EDE26247-3E9C-447F-B325-24CFDF0A833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E61" i="1"/>
  <c r="E66" i="1"/>
  <c r="E70" i="1"/>
  <c r="E75" i="1"/>
  <c r="E79" i="1"/>
  <c r="D80" i="1"/>
  <c r="D79" i="1"/>
  <c r="D75" i="1"/>
  <c r="D70" i="1"/>
  <c r="D66" i="1"/>
  <c r="D61" i="1"/>
  <c r="E7" i="1"/>
  <c r="E57" i="1" s="1"/>
  <c r="E14" i="1"/>
  <c r="E19" i="1"/>
  <c r="E24" i="1"/>
  <c r="E32" i="1"/>
  <c r="E35" i="1"/>
  <c r="E42" i="1"/>
  <c r="E47" i="1"/>
  <c r="E52" i="1"/>
  <c r="E56" i="1"/>
  <c r="D57" i="1"/>
  <c r="D56" i="1"/>
  <c r="D52" i="1"/>
  <c r="D47" i="1"/>
  <c r="D42" i="1"/>
  <c r="D35" i="1"/>
  <c r="D32" i="1"/>
  <c r="D24" i="1"/>
  <c r="D19" i="1"/>
  <c r="D14" i="1"/>
  <c r="D7" i="1"/>
  <c r="E80" i="1" l="1"/>
</calcChain>
</file>

<file path=xl/sharedStrings.xml><?xml version="1.0" encoding="utf-8"?>
<sst xmlns="http://schemas.openxmlformats.org/spreadsheetml/2006/main" count="127" uniqueCount="84">
  <si>
    <t>ГБПОУ НСО "Новосибирский колледж промышленных технологий"</t>
  </si>
  <si>
    <t>Специальность</t>
  </si>
  <si>
    <t>Курс</t>
  </si>
  <si>
    <t>Группа</t>
  </si>
  <si>
    <t>Кол-во студентов</t>
  </si>
  <si>
    <t>Вакантные места</t>
  </si>
  <si>
    <t>ПРОГРАММЫ ПОДГОТОВКИ СПЕЦИАЛИСТОВ СРЕДНЕГО ЗВЕНА</t>
  </si>
  <si>
    <t>ПСОк-23/9</t>
  </si>
  <si>
    <t>ПСОк-22/9</t>
  </si>
  <si>
    <t>40.02.01 Право и организация социального обеспечения (за счет средств физических и (или) юридических лиц)</t>
  </si>
  <si>
    <t>15.02.16 Технология машиностроения (за счет бюджетных ассигнований областного бюджета)</t>
  </si>
  <si>
    <t>ТМ-23</t>
  </si>
  <si>
    <t>ТМ-23/9</t>
  </si>
  <si>
    <t>ТМ-22/9</t>
  </si>
  <si>
    <t>ТМ-21</t>
  </si>
  <si>
    <t>ТМ-21/9</t>
  </si>
  <si>
    <t>ТМ-20/9</t>
  </si>
  <si>
    <t>15.02.09 Аддитивные технологии ( за счет средств физических и (или) юридических лиц)</t>
  </si>
  <si>
    <t>АТк-23/9</t>
  </si>
  <si>
    <t>АТк-22/9</t>
  </si>
  <si>
    <t>АТк-321</t>
  </si>
  <si>
    <t>АТк-420</t>
  </si>
  <si>
    <t>АТ-23/9</t>
  </si>
  <si>
    <t>АТ-22/9</t>
  </si>
  <si>
    <t>АТ-321</t>
  </si>
  <si>
    <t>АТ-420</t>
  </si>
  <si>
    <t>МР-23/9</t>
  </si>
  <si>
    <t>МиТО-23/9</t>
  </si>
  <si>
    <t>МР-22/9</t>
  </si>
  <si>
    <t>МиТО-22/9</t>
  </si>
  <si>
    <t>МР-21/9</t>
  </si>
  <si>
    <t>МиТО-321</t>
  </si>
  <si>
    <t>МР-20/9</t>
  </si>
  <si>
    <t>27.02.07 Управление качеством продукции, процессов и услуг (по отраслям) (за счет средств физических и (или) юридических лиц)</t>
  </si>
  <si>
    <t>УКк-23/9</t>
  </si>
  <si>
    <t>27.02.07 Управление качеством продукции, процессов и услуг (по отраслям) (за счет бюджетных ассигнований областного бюджета)</t>
  </si>
  <si>
    <t>УК-23/9</t>
  </si>
  <si>
    <t>УК-23</t>
  </si>
  <si>
    <t>УК-22/9</t>
  </si>
  <si>
    <t>УК-22</t>
  </si>
  <si>
    <t>УК-21/9</t>
  </si>
  <si>
    <t>УК-20/9</t>
  </si>
  <si>
    <t>х</t>
  </si>
  <si>
    <t>ЛП-23/9</t>
  </si>
  <si>
    <t>ЛП-22/9</t>
  </si>
  <si>
    <t>ЛП-321</t>
  </si>
  <si>
    <t>ЛП-420</t>
  </si>
  <si>
    <t>МТ-23/9</t>
  </si>
  <si>
    <t>МТ-22/9</t>
  </si>
  <si>
    <t>МТ-321</t>
  </si>
  <si>
    <t>МТ-420</t>
  </si>
  <si>
    <t>ПМ-23/9</t>
  </si>
  <si>
    <t>ПМ-22/9</t>
  </si>
  <si>
    <t>ПМ-420</t>
  </si>
  <si>
    <t>ПРОГРАММЫ ПОДГОТОВКИ КВАЛИФИЦИРОВАННЫХ РАБОЧИХ, СЛУЖАЩИХ</t>
  </si>
  <si>
    <t>НЛО-420</t>
  </si>
  <si>
    <t>ОП-23/9</t>
  </si>
  <si>
    <t>ОП-23</t>
  </si>
  <si>
    <t>ОП-22/9</t>
  </si>
  <si>
    <t>ОП-21/9</t>
  </si>
  <si>
    <t>Т-23/9</t>
  </si>
  <si>
    <t>Т-22/9</t>
  </si>
  <si>
    <t>Т-21/9</t>
  </si>
  <si>
    <t>Ф-123/9</t>
  </si>
  <si>
    <t>Ф-223/9</t>
  </si>
  <si>
    <t>Ф-21/9</t>
  </si>
  <si>
    <t>Ф-22/9</t>
  </si>
  <si>
    <t>ДФ-23/9</t>
  </si>
  <si>
    <t>ДФ-22/9</t>
  </si>
  <si>
    <t>ДФ-321</t>
  </si>
  <si>
    <t>22.02.03 Литейное производство черных и цветных металлов (за счет бюджетных ассигнований областного бюджета)</t>
  </si>
  <si>
    <t>22.02.04 Металловедение и термическая обработка металлов (за счет бюджетных ассигнований областного бюджета)</t>
  </si>
  <si>
    <t>22.02.07 Порошковая металлургия, композиционные материалы, покрытия (за счет бюджетных ассигнований областного бюджета)</t>
  </si>
  <si>
    <t>15.01.32 Оператор станков с программным управлением (за счет бюджетных ассигнований областного бюджета)</t>
  </si>
  <si>
    <t>15.01.33 Токарь на станках с числовым программным управлением (за счет бюджетных ассигнований областного бюджета)</t>
  </si>
  <si>
    <t>15.01.33 Фрезеровщик с числовым прогаммным управлением (за счет бюджетных ассигнований областного бюджета)</t>
  </si>
  <si>
    <t>15.02.12 Монтаж, техническое обслуживание и ремонт промышленного оборудования (за счет бюджетных ассигнований областного бюджета)</t>
  </si>
  <si>
    <t>Профессия</t>
  </si>
  <si>
    <t>15.01.08 Наладчик литейного оборудования (за счет бюджетных ассигнований областного бюджета)</t>
  </si>
  <si>
    <t>Итого по специальности:</t>
  </si>
  <si>
    <t>ВСЕГО:</t>
  </si>
  <si>
    <t>Итого по профессии:</t>
  </si>
  <si>
    <t>ИТОГО:</t>
  </si>
  <si>
    <t>15.01.36 Дефектоскопист (за счет бюджетных ассигнований областного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</si>
</sst>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/>
    </xf>
    <xf numFmtId="0" fontId="7" fillId="4" borderId="2" xfId="0" applyFont="1" applyFill="1" applyBorder="1"/>
    <xf numFmtId="0" fontId="7" fillId="4" borderId="3" xfId="0" applyFont="1" applyFill="1" applyBorder="1"/>
    <xf numFmtId="0" fontId="4" fillId="4" borderId="3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CF36-4A6D-4CE9-8C33-A20D71A5D157}">
  <dimension ref="A1:E81"/>
  <sheetViews>
    <sheetView tabSelected="1" zoomScale="70" zoomScaleNormal="70" workbookViewId="0">
      <selection activeCell="E88" sqref="E88"/>
    </sheetView>
  </sheetViews>
  <sheetFormatPr defaultRowHeight="18.75" x14ac:dyDescent="0.3"/>
  <cols>
    <col min="1" max="1" width="88.140625" style="1" customWidth="1"/>
    <col min="2" max="2" width="9.140625" style="1"/>
    <col min="3" max="3" width="20" style="1" customWidth="1"/>
    <col min="4" max="4" width="16.42578125" style="1" customWidth="1"/>
    <col min="5" max="5" width="16.140625" style="1" customWidth="1"/>
    <col min="6" max="16384" width="9.140625" style="1"/>
  </cols>
  <sheetData>
    <row r="1" spans="1:5" ht="25.5" x14ac:dyDescent="0.3">
      <c r="A1" s="25" t="s">
        <v>0</v>
      </c>
      <c r="B1" s="26"/>
      <c r="C1" s="26"/>
      <c r="D1" s="26"/>
      <c r="E1" s="27"/>
    </row>
    <row r="2" spans="1:5" ht="26.25" thickBot="1" x14ac:dyDescent="0.35">
      <c r="A2" s="28">
        <v>45187</v>
      </c>
      <c r="B2" s="29"/>
      <c r="C2" s="29"/>
      <c r="D2" s="29"/>
      <c r="E2" s="30"/>
    </row>
    <row r="3" spans="1:5" ht="19.5" thickBot="1" x14ac:dyDescent="0.35">
      <c r="A3" s="31" t="s">
        <v>6</v>
      </c>
      <c r="B3" s="32"/>
      <c r="C3" s="32"/>
      <c r="D3" s="32"/>
      <c r="E3" s="33"/>
    </row>
    <row r="4" spans="1:5" ht="37.5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</row>
    <row r="5" spans="1:5" ht="28.5" customHeight="1" x14ac:dyDescent="0.3">
      <c r="A5" s="22" t="s">
        <v>9</v>
      </c>
      <c r="B5" s="2">
        <v>1</v>
      </c>
      <c r="C5" s="2" t="s">
        <v>7</v>
      </c>
      <c r="D5" s="2">
        <v>29</v>
      </c>
      <c r="E5" s="2" t="s">
        <v>42</v>
      </c>
    </row>
    <row r="6" spans="1:5" ht="31.5" customHeight="1" x14ac:dyDescent="0.3">
      <c r="A6" s="24"/>
      <c r="B6" s="2">
        <v>2</v>
      </c>
      <c r="C6" s="2" t="s">
        <v>8</v>
      </c>
      <c r="D6" s="2">
        <v>29</v>
      </c>
      <c r="E6" s="2" t="s">
        <v>42</v>
      </c>
    </row>
    <row r="7" spans="1:5" ht="19.5" x14ac:dyDescent="0.3">
      <c r="A7" s="15" t="s">
        <v>79</v>
      </c>
      <c r="B7" s="16"/>
      <c r="C7" s="16"/>
      <c r="D7" s="16">
        <f>SUM(D5:D6)</f>
        <v>58</v>
      </c>
      <c r="E7" s="16">
        <f>SUM(E5:E6)</f>
        <v>0</v>
      </c>
    </row>
    <row r="8" spans="1:5" x14ac:dyDescent="0.3">
      <c r="A8" s="34" t="s">
        <v>10</v>
      </c>
      <c r="B8" s="2">
        <v>1</v>
      </c>
      <c r="C8" s="2" t="s">
        <v>11</v>
      </c>
      <c r="D8" s="2">
        <v>25</v>
      </c>
      <c r="E8" s="2">
        <v>0</v>
      </c>
    </row>
    <row r="9" spans="1:5" x14ac:dyDescent="0.3">
      <c r="A9" s="35"/>
      <c r="B9" s="2">
        <v>1</v>
      </c>
      <c r="C9" s="2" t="s">
        <v>12</v>
      </c>
      <c r="D9" s="2">
        <v>25</v>
      </c>
      <c r="E9" s="2">
        <v>0</v>
      </c>
    </row>
    <row r="10" spans="1:5" x14ac:dyDescent="0.3">
      <c r="A10" s="35"/>
      <c r="B10" s="2">
        <v>2</v>
      </c>
      <c r="C10" s="2" t="s">
        <v>13</v>
      </c>
      <c r="D10" s="2">
        <v>22</v>
      </c>
      <c r="E10" s="2">
        <v>3</v>
      </c>
    </row>
    <row r="11" spans="1:5" x14ac:dyDescent="0.3">
      <c r="A11" s="35"/>
      <c r="B11" s="2">
        <v>3</v>
      </c>
      <c r="C11" s="2" t="s">
        <v>14</v>
      </c>
      <c r="D11" s="2">
        <v>20</v>
      </c>
      <c r="E11" s="2">
        <v>5</v>
      </c>
    </row>
    <row r="12" spans="1:5" x14ac:dyDescent="0.3">
      <c r="A12" s="35"/>
      <c r="B12" s="2">
        <v>3</v>
      </c>
      <c r="C12" s="2" t="s">
        <v>15</v>
      </c>
      <c r="D12" s="2">
        <v>21</v>
      </c>
      <c r="E12" s="2">
        <v>4</v>
      </c>
    </row>
    <row r="13" spans="1:5" x14ac:dyDescent="0.3">
      <c r="A13" s="36"/>
      <c r="B13" s="2">
        <v>4</v>
      </c>
      <c r="C13" s="2" t="s">
        <v>16</v>
      </c>
      <c r="D13" s="2">
        <v>16</v>
      </c>
      <c r="E13" s="2">
        <v>9</v>
      </c>
    </row>
    <row r="14" spans="1:5" ht="19.5" x14ac:dyDescent="0.3">
      <c r="A14" s="15" t="s">
        <v>79</v>
      </c>
      <c r="B14" s="16"/>
      <c r="C14" s="16"/>
      <c r="D14" s="16">
        <f>SUM(D8:D13)</f>
        <v>129</v>
      </c>
      <c r="E14" s="16">
        <f>SUM(E8:E13)</f>
        <v>21</v>
      </c>
    </row>
    <row r="15" spans="1:5" x14ac:dyDescent="0.3">
      <c r="A15" s="22" t="s">
        <v>17</v>
      </c>
      <c r="B15" s="2">
        <v>1</v>
      </c>
      <c r="C15" s="2" t="s">
        <v>18</v>
      </c>
      <c r="D15" s="2">
        <v>25</v>
      </c>
      <c r="E15" s="2" t="s">
        <v>42</v>
      </c>
    </row>
    <row r="16" spans="1:5" x14ac:dyDescent="0.3">
      <c r="A16" s="23"/>
      <c r="B16" s="2">
        <v>2</v>
      </c>
      <c r="C16" s="2" t="s">
        <v>19</v>
      </c>
      <c r="D16" s="2">
        <v>21</v>
      </c>
      <c r="E16" s="2">
        <v>4</v>
      </c>
    </row>
    <row r="17" spans="1:5" x14ac:dyDescent="0.3">
      <c r="A17" s="23"/>
      <c r="B17" s="2">
        <v>3</v>
      </c>
      <c r="C17" s="2" t="s">
        <v>20</v>
      </c>
      <c r="D17" s="2">
        <v>22</v>
      </c>
      <c r="E17" s="2">
        <v>3</v>
      </c>
    </row>
    <row r="18" spans="1:5" x14ac:dyDescent="0.3">
      <c r="A18" s="24"/>
      <c r="B18" s="2">
        <v>4</v>
      </c>
      <c r="C18" s="2" t="s">
        <v>21</v>
      </c>
      <c r="D18" s="2">
        <v>11</v>
      </c>
      <c r="E18" s="2">
        <v>14</v>
      </c>
    </row>
    <row r="19" spans="1:5" ht="19.5" x14ac:dyDescent="0.3">
      <c r="A19" s="15" t="s">
        <v>79</v>
      </c>
      <c r="B19" s="16"/>
      <c r="C19" s="16"/>
      <c r="D19" s="16">
        <f>SUM(D15:D18)</f>
        <v>79</v>
      </c>
      <c r="E19" s="16">
        <f>SUM(E15:E18)</f>
        <v>21</v>
      </c>
    </row>
    <row r="20" spans="1:5" x14ac:dyDescent="0.3">
      <c r="A20" s="22" t="s">
        <v>17</v>
      </c>
      <c r="B20" s="2">
        <v>1</v>
      </c>
      <c r="C20" s="2" t="s">
        <v>22</v>
      </c>
      <c r="D20" s="2">
        <v>25</v>
      </c>
      <c r="E20" s="2" t="s">
        <v>42</v>
      </c>
    </row>
    <row r="21" spans="1:5" x14ac:dyDescent="0.3">
      <c r="A21" s="23"/>
      <c r="B21" s="2">
        <v>2</v>
      </c>
      <c r="C21" s="2" t="s">
        <v>23</v>
      </c>
      <c r="D21" s="2">
        <v>25</v>
      </c>
      <c r="E21" s="2" t="s">
        <v>42</v>
      </c>
    </row>
    <row r="22" spans="1:5" x14ac:dyDescent="0.3">
      <c r="A22" s="23"/>
      <c r="B22" s="2">
        <v>3</v>
      </c>
      <c r="C22" s="2" t="s">
        <v>24</v>
      </c>
      <c r="D22" s="2">
        <v>24</v>
      </c>
      <c r="E22" s="2">
        <v>1</v>
      </c>
    </row>
    <row r="23" spans="1:5" x14ac:dyDescent="0.3">
      <c r="A23" s="24"/>
      <c r="B23" s="2">
        <v>4</v>
      </c>
      <c r="C23" s="2" t="s">
        <v>25</v>
      </c>
      <c r="D23" s="2">
        <v>23</v>
      </c>
      <c r="E23" s="2">
        <v>2</v>
      </c>
    </row>
    <row r="24" spans="1:5" ht="19.5" x14ac:dyDescent="0.3">
      <c r="A24" s="15" t="s">
        <v>79</v>
      </c>
      <c r="B24" s="16"/>
      <c r="C24" s="16"/>
      <c r="D24" s="16">
        <f>SUM(D20:D23)</f>
        <v>97</v>
      </c>
      <c r="E24" s="16">
        <f>SUM(E20:E23)</f>
        <v>3</v>
      </c>
    </row>
    <row r="25" spans="1:5" x14ac:dyDescent="0.3">
      <c r="A25" s="22" t="s">
        <v>76</v>
      </c>
      <c r="B25" s="2">
        <v>1</v>
      </c>
      <c r="C25" s="2" t="s">
        <v>26</v>
      </c>
      <c r="D25" s="2">
        <v>25</v>
      </c>
      <c r="E25" s="2" t="s">
        <v>42</v>
      </c>
    </row>
    <row r="26" spans="1:5" x14ac:dyDescent="0.3">
      <c r="A26" s="23"/>
      <c r="B26" s="2">
        <v>1</v>
      </c>
      <c r="C26" s="2" t="s">
        <v>27</v>
      </c>
      <c r="D26" s="2">
        <v>25</v>
      </c>
      <c r="E26" s="2" t="s">
        <v>42</v>
      </c>
    </row>
    <row r="27" spans="1:5" x14ac:dyDescent="0.3">
      <c r="A27" s="23"/>
      <c r="B27" s="2">
        <v>2</v>
      </c>
      <c r="C27" s="2" t="s">
        <v>28</v>
      </c>
      <c r="D27" s="2">
        <v>25</v>
      </c>
      <c r="E27" s="2" t="s">
        <v>42</v>
      </c>
    </row>
    <row r="28" spans="1:5" x14ac:dyDescent="0.3">
      <c r="A28" s="23"/>
      <c r="B28" s="2">
        <v>2</v>
      </c>
      <c r="C28" s="2" t="s">
        <v>29</v>
      </c>
      <c r="D28" s="2">
        <v>22</v>
      </c>
      <c r="E28" s="2">
        <v>3</v>
      </c>
    </row>
    <row r="29" spans="1:5" x14ac:dyDescent="0.3">
      <c r="A29" s="23"/>
      <c r="B29" s="2">
        <v>3</v>
      </c>
      <c r="C29" s="2" t="s">
        <v>30</v>
      </c>
      <c r="D29" s="2">
        <v>25</v>
      </c>
      <c r="E29" s="2" t="s">
        <v>42</v>
      </c>
    </row>
    <row r="30" spans="1:5" x14ac:dyDescent="0.3">
      <c r="A30" s="23"/>
      <c r="B30" s="2">
        <v>3</v>
      </c>
      <c r="C30" s="2" t="s">
        <v>31</v>
      </c>
      <c r="D30" s="2">
        <v>24</v>
      </c>
      <c r="E30" s="2">
        <v>1</v>
      </c>
    </row>
    <row r="31" spans="1:5" x14ac:dyDescent="0.3">
      <c r="A31" s="24"/>
      <c r="B31" s="2">
        <v>4</v>
      </c>
      <c r="C31" s="2" t="s">
        <v>32</v>
      </c>
      <c r="D31" s="2">
        <v>20</v>
      </c>
      <c r="E31" s="2">
        <v>5</v>
      </c>
    </row>
    <row r="32" spans="1:5" ht="19.5" x14ac:dyDescent="0.3">
      <c r="A32" s="15" t="s">
        <v>79</v>
      </c>
      <c r="B32" s="16"/>
      <c r="C32" s="16"/>
      <c r="D32" s="16">
        <f>SUM(D25:D31)</f>
        <v>166</v>
      </c>
      <c r="E32" s="16">
        <f>SUM(E25:E31)</f>
        <v>9</v>
      </c>
    </row>
    <row r="33" spans="1:5" ht="29.25" customHeight="1" x14ac:dyDescent="0.3">
      <c r="A33" s="22" t="s">
        <v>33</v>
      </c>
      <c r="B33" s="2">
        <v>1</v>
      </c>
      <c r="C33" s="2" t="s">
        <v>34</v>
      </c>
      <c r="D33" s="2">
        <v>28</v>
      </c>
      <c r="E33" s="2" t="s">
        <v>42</v>
      </c>
    </row>
    <row r="34" spans="1:5" ht="30.75" customHeight="1" x14ac:dyDescent="0.3">
      <c r="A34" s="24"/>
      <c r="B34" s="2">
        <v>2</v>
      </c>
      <c r="C34" s="2" t="s">
        <v>34</v>
      </c>
      <c r="D34" s="2">
        <v>25</v>
      </c>
      <c r="E34" s="2" t="s">
        <v>42</v>
      </c>
    </row>
    <row r="35" spans="1:5" ht="19.5" x14ac:dyDescent="0.3">
      <c r="A35" s="15" t="s">
        <v>79</v>
      </c>
      <c r="B35" s="16"/>
      <c r="C35" s="16"/>
      <c r="D35" s="16">
        <f>SUM(D33:D34)</f>
        <v>53</v>
      </c>
      <c r="E35" s="16">
        <f>SUM(E33:E34)</f>
        <v>0</v>
      </c>
    </row>
    <row r="36" spans="1:5" x14ac:dyDescent="0.3">
      <c r="A36" s="22" t="s">
        <v>35</v>
      </c>
      <c r="B36" s="2">
        <v>1</v>
      </c>
      <c r="C36" s="2" t="s">
        <v>36</v>
      </c>
      <c r="D36" s="2">
        <v>25</v>
      </c>
      <c r="E36" s="2" t="s">
        <v>42</v>
      </c>
    </row>
    <row r="37" spans="1:5" x14ac:dyDescent="0.3">
      <c r="A37" s="23"/>
      <c r="B37" s="2">
        <v>1</v>
      </c>
      <c r="C37" s="2" t="s">
        <v>37</v>
      </c>
      <c r="D37" s="2">
        <v>21</v>
      </c>
      <c r="E37" s="2">
        <v>4</v>
      </c>
    </row>
    <row r="38" spans="1:5" x14ac:dyDescent="0.3">
      <c r="A38" s="23"/>
      <c r="B38" s="2">
        <v>2</v>
      </c>
      <c r="C38" s="2" t="s">
        <v>38</v>
      </c>
      <c r="D38" s="2">
        <v>25</v>
      </c>
      <c r="E38" s="2" t="s">
        <v>42</v>
      </c>
    </row>
    <row r="39" spans="1:5" x14ac:dyDescent="0.3">
      <c r="A39" s="23"/>
      <c r="B39" s="2">
        <v>2</v>
      </c>
      <c r="C39" s="2" t="s">
        <v>39</v>
      </c>
      <c r="D39" s="2">
        <v>23</v>
      </c>
      <c r="E39" s="2">
        <v>1</v>
      </c>
    </row>
    <row r="40" spans="1:5" x14ac:dyDescent="0.3">
      <c r="A40" s="23"/>
      <c r="B40" s="2">
        <v>3</v>
      </c>
      <c r="C40" s="2" t="s">
        <v>40</v>
      </c>
      <c r="D40" s="2">
        <v>19</v>
      </c>
      <c r="E40" s="2">
        <v>6</v>
      </c>
    </row>
    <row r="41" spans="1:5" x14ac:dyDescent="0.3">
      <c r="A41" s="24"/>
      <c r="B41" s="2">
        <v>4</v>
      </c>
      <c r="C41" s="2" t="s">
        <v>41</v>
      </c>
      <c r="D41" s="2">
        <v>22</v>
      </c>
      <c r="E41" s="2">
        <v>3</v>
      </c>
    </row>
    <row r="42" spans="1:5" ht="19.5" x14ac:dyDescent="0.3">
      <c r="A42" s="15" t="s">
        <v>79</v>
      </c>
      <c r="B42" s="16"/>
      <c r="C42" s="16"/>
      <c r="D42" s="16">
        <f>SUM(D36:D41)</f>
        <v>135</v>
      </c>
      <c r="E42" s="16">
        <f>SUM(E36:E41)</f>
        <v>14</v>
      </c>
    </row>
    <row r="43" spans="1:5" x14ac:dyDescent="0.3">
      <c r="A43" s="22" t="s">
        <v>70</v>
      </c>
      <c r="B43" s="2">
        <v>1</v>
      </c>
      <c r="C43" s="2" t="s">
        <v>43</v>
      </c>
      <c r="D43" s="2">
        <v>25</v>
      </c>
      <c r="E43" s="2" t="s">
        <v>42</v>
      </c>
    </row>
    <row r="44" spans="1:5" x14ac:dyDescent="0.3">
      <c r="A44" s="23"/>
      <c r="B44" s="2">
        <v>2</v>
      </c>
      <c r="C44" s="2" t="s">
        <v>44</v>
      </c>
      <c r="D44" s="2">
        <v>25</v>
      </c>
      <c r="E44" s="2" t="s">
        <v>42</v>
      </c>
    </row>
    <row r="45" spans="1:5" x14ac:dyDescent="0.3">
      <c r="A45" s="23"/>
      <c r="B45" s="2">
        <v>3</v>
      </c>
      <c r="C45" s="2" t="s">
        <v>45</v>
      </c>
      <c r="D45" s="2">
        <v>23</v>
      </c>
      <c r="E45" s="2">
        <v>2</v>
      </c>
    </row>
    <row r="46" spans="1:5" x14ac:dyDescent="0.3">
      <c r="A46" s="24"/>
      <c r="B46" s="2">
        <v>4</v>
      </c>
      <c r="C46" s="2" t="s">
        <v>46</v>
      </c>
      <c r="D46" s="2">
        <v>23</v>
      </c>
      <c r="E46" s="2">
        <v>2</v>
      </c>
    </row>
    <row r="47" spans="1:5" ht="19.5" x14ac:dyDescent="0.3">
      <c r="A47" s="15" t="s">
        <v>79</v>
      </c>
      <c r="B47" s="16"/>
      <c r="C47" s="16"/>
      <c r="D47" s="16">
        <f>SUM(D43:D46)</f>
        <v>96</v>
      </c>
      <c r="E47" s="16">
        <f>SUM(E43:E46)</f>
        <v>4</v>
      </c>
    </row>
    <row r="48" spans="1:5" x14ac:dyDescent="0.3">
      <c r="A48" s="22" t="s">
        <v>71</v>
      </c>
      <c r="B48" s="2">
        <v>1</v>
      </c>
      <c r="C48" s="2" t="s">
        <v>47</v>
      </c>
      <c r="D48" s="2">
        <v>25</v>
      </c>
      <c r="E48" s="2" t="s">
        <v>42</v>
      </c>
    </row>
    <row r="49" spans="1:5" x14ac:dyDescent="0.3">
      <c r="A49" s="23"/>
      <c r="B49" s="2">
        <v>2</v>
      </c>
      <c r="C49" s="2" t="s">
        <v>48</v>
      </c>
      <c r="D49" s="2">
        <v>24</v>
      </c>
      <c r="E49" s="2">
        <v>1</v>
      </c>
    </row>
    <row r="50" spans="1:5" x14ac:dyDescent="0.3">
      <c r="A50" s="23"/>
      <c r="B50" s="2">
        <v>3</v>
      </c>
      <c r="C50" s="2" t="s">
        <v>49</v>
      </c>
      <c r="D50" s="2">
        <v>24</v>
      </c>
      <c r="E50" s="2">
        <v>1</v>
      </c>
    </row>
    <row r="51" spans="1:5" x14ac:dyDescent="0.3">
      <c r="A51" s="24"/>
      <c r="B51" s="2">
        <v>4</v>
      </c>
      <c r="C51" s="2" t="s">
        <v>50</v>
      </c>
      <c r="D51" s="2">
        <v>19</v>
      </c>
      <c r="E51" s="2">
        <v>6</v>
      </c>
    </row>
    <row r="52" spans="1:5" ht="19.5" x14ac:dyDescent="0.3">
      <c r="A52" s="15" t="s">
        <v>79</v>
      </c>
      <c r="B52" s="16"/>
      <c r="C52" s="16"/>
      <c r="D52" s="16">
        <f>SUM(D48:D51)</f>
        <v>92</v>
      </c>
      <c r="E52" s="16">
        <f>SUM(E48:E51)</f>
        <v>8</v>
      </c>
    </row>
    <row r="53" spans="1:5" x14ac:dyDescent="0.3">
      <c r="A53" s="22" t="s">
        <v>72</v>
      </c>
      <c r="B53" s="2">
        <v>1</v>
      </c>
      <c r="C53" s="2" t="s">
        <v>51</v>
      </c>
      <c r="D53" s="2">
        <v>25</v>
      </c>
      <c r="E53" s="2" t="s">
        <v>42</v>
      </c>
    </row>
    <row r="54" spans="1:5" x14ac:dyDescent="0.3">
      <c r="A54" s="23"/>
      <c r="B54" s="2">
        <v>2</v>
      </c>
      <c r="C54" s="2" t="s">
        <v>52</v>
      </c>
      <c r="D54" s="2">
        <v>21</v>
      </c>
      <c r="E54" s="2">
        <v>4</v>
      </c>
    </row>
    <row r="55" spans="1:5" x14ac:dyDescent="0.3">
      <c r="A55" s="24"/>
      <c r="B55" s="2">
        <v>4</v>
      </c>
      <c r="C55" s="2" t="s">
        <v>53</v>
      </c>
      <c r="D55" s="2">
        <v>23</v>
      </c>
      <c r="E55" s="2">
        <v>2</v>
      </c>
    </row>
    <row r="56" spans="1:5" ht="19.5" x14ac:dyDescent="0.3">
      <c r="A56" s="15" t="s">
        <v>79</v>
      </c>
      <c r="B56" s="16"/>
      <c r="C56" s="16"/>
      <c r="D56" s="16">
        <f>SUM(D53:D55)</f>
        <v>69</v>
      </c>
      <c r="E56" s="16">
        <f>SUM(E53:E55)</f>
        <v>6</v>
      </c>
    </row>
    <row r="57" spans="1:5" ht="19.5" thickBot="1" x14ac:dyDescent="0.35">
      <c r="A57" s="5" t="s">
        <v>80</v>
      </c>
      <c r="B57" s="10"/>
      <c r="C57" s="11"/>
      <c r="D57" s="12">
        <f>SUM(D56,D52,D47,D42,D35,D32,D24,D19,D14,D7)</f>
        <v>974</v>
      </c>
      <c r="E57" s="13">
        <f>SUM(E56,E52,E47,E42,E35,E32,E24,E19,E14,E7)</f>
        <v>86</v>
      </c>
    </row>
    <row r="58" spans="1:5" ht="19.5" thickBot="1" x14ac:dyDescent="0.35">
      <c r="A58" s="37" t="s">
        <v>54</v>
      </c>
      <c r="B58" s="38"/>
      <c r="C58" s="38"/>
      <c r="D58" s="38"/>
      <c r="E58" s="39"/>
    </row>
    <row r="59" spans="1:5" ht="37.5" x14ac:dyDescent="0.3">
      <c r="A59" s="6" t="s">
        <v>77</v>
      </c>
      <c r="B59" s="6" t="s">
        <v>2</v>
      </c>
      <c r="C59" s="6" t="s">
        <v>3</v>
      </c>
      <c r="D59" s="6" t="s">
        <v>4</v>
      </c>
      <c r="E59" s="6" t="s">
        <v>5</v>
      </c>
    </row>
    <row r="60" spans="1:5" ht="37.5" x14ac:dyDescent="0.3">
      <c r="A60" s="3" t="s">
        <v>78</v>
      </c>
      <c r="B60" s="4">
        <v>4</v>
      </c>
      <c r="C60" s="4" t="s">
        <v>55</v>
      </c>
      <c r="D60" s="4">
        <v>24</v>
      </c>
      <c r="E60" s="4">
        <v>1</v>
      </c>
    </row>
    <row r="61" spans="1:5" ht="19.5" x14ac:dyDescent="0.3">
      <c r="A61" s="15" t="s">
        <v>81</v>
      </c>
      <c r="B61" s="16"/>
      <c r="C61" s="16"/>
      <c r="D61" s="16">
        <f>SUM(D60)</f>
        <v>24</v>
      </c>
      <c r="E61" s="16">
        <f>SUM(E60)</f>
        <v>1</v>
      </c>
    </row>
    <row r="62" spans="1:5" x14ac:dyDescent="0.3">
      <c r="A62" s="22" t="s">
        <v>73</v>
      </c>
      <c r="B62" s="2">
        <v>1</v>
      </c>
      <c r="C62" s="2" t="s">
        <v>56</v>
      </c>
      <c r="D62" s="2">
        <v>25</v>
      </c>
      <c r="E62" s="2" t="s">
        <v>42</v>
      </c>
    </row>
    <row r="63" spans="1:5" x14ac:dyDescent="0.3">
      <c r="A63" s="23"/>
      <c r="B63" s="2">
        <v>1</v>
      </c>
      <c r="C63" s="2" t="s">
        <v>57</v>
      </c>
      <c r="D63" s="2">
        <v>17</v>
      </c>
      <c r="E63" s="2">
        <v>8</v>
      </c>
    </row>
    <row r="64" spans="1:5" x14ac:dyDescent="0.3">
      <c r="A64" s="23"/>
      <c r="B64" s="2">
        <v>2</v>
      </c>
      <c r="C64" s="2" t="s">
        <v>58</v>
      </c>
      <c r="D64" s="2">
        <v>25</v>
      </c>
      <c r="E64" s="2" t="s">
        <v>42</v>
      </c>
    </row>
    <row r="65" spans="1:5" x14ac:dyDescent="0.3">
      <c r="A65" s="24"/>
      <c r="B65" s="2">
        <v>3</v>
      </c>
      <c r="C65" s="2" t="s">
        <v>59</v>
      </c>
      <c r="D65" s="2">
        <v>23</v>
      </c>
      <c r="E65" s="2">
        <v>2</v>
      </c>
    </row>
    <row r="66" spans="1:5" ht="19.5" x14ac:dyDescent="0.3">
      <c r="A66" s="15" t="s">
        <v>81</v>
      </c>
      <c r="B66" s="16"/>
      <c r="C66" s="16"/>
      <c r="D66" s="16">
        <f>SUM(D62:D65)</f>
        <v>90</v>
      </c>
      <c r="E66" s="16">
        <f>SUM(E62:E65)</f>
        <v>10</v>
      </c>
    </row>
    <row r="67" spans="1:5" x14ac:dyDescent="0.3">
      <c r="A67" s="22" t="s">
        <v>74</v>
      </c>
      <c r="B67" s="2">
        <v>1</v>
      </c>
      <c r="C67" s="2" t="s">
        <v>60</v>
      </c>
      <c r="D67" s="2">
        <v>25</v>
      </c>
      <c r="E67" s="2" t="s">
        <v>42</v>
      </c>
    </row>
    <row r="68" spans="1:5" x14ac:dyDescent="0.3">
      <c r="A68" s="23"/>
      <c r="B68" s="2">
        <v>2</v>
      </c>
      <c r="C68" s="2" t="s">
        <v>61</v>
      </c>
      <c r="D68" s="2">
        <v>24</v>
      </c>
      <c r="E68" s="2">
        <v>1</v>
      </c>
    </row>
    <row r="69" spans="1:5" x14ac:dyDescent="0.3">
      <c r="A69" s="24"/>
      <c r="B69" s="2">
        <v>3</v>
      </c>
      <c r="C69" s="2" t="s">
        <v>62</v>
      </c>
      <c r="D69" s="2">
        <v>23</v>
      </c>
      <c r="E69" s="2">
        <v>2</v>
      </c>
    </row>
    <row r="70" spans="1:5" ht="19.5" x14ac:dyDescent="0.3">
      <c r="A70" s="15" t="s">
        <v>81</v>
      </c>
      <c r="B70" s="16"/>
      <c r="C70" s="16"/>
      <c r="D70" s="16">
        <f>SUM(D67:D69)</f>
        <v>72</v>
      </c>
      <c r="E70" s="16">
        <f>SUM(E67:E69)</f>
        <v>3</v>
      </c>
    </row>
    <row r="71" spans="1:5" x14ac:dyDescent="0.3">
      <c r="A71" s="22" t="s">
        <v>75</v>
      </c>
      <c r="B71" s="2">
        <v>1</v>
      </c>
      <c r="C71" s="2" t="s">
        <v>63</v>
      </c>
      <c r="D71" s="2">
        <v>25</v>
      </c>
      <c r="E71" s="2" t="s">
        <v>42</v>
      </c>
    </row>
    <row r="72" spans="1:5" x14ac:dyDescent="0.3">
      <c r="A72" s="23"/>
      <c r="B72" s="2">
        <v>1</v>
      </c>
      <c r="C72" s="2" t="s">
        <v>64</v>
      </c>
      <c r="D72" s="2">
        <v>25</v>
      </c>
      <c r="E72" s="2" t="s">
        <v>42</v>
      </c>
    </row>
    <row r="73" spans="1:5" x14ac:dyDescent="0.3">
      <c r="A73" s="23"/>
      <c r="B73" s="2">
        <v>2</v>
      </c>
      <c r="C73" s="2" t="s">
        <v>66</v>
      </c>
      <c r="D73" s="2">
        <v>20</v>
      </c>
      <c r="E73" s="2">
        <v>5</v>
      </c>
    </row>
    <row r="74" spans="1:5" x14ac:dyDescent="0.3">
      <c r="A74" s="24"/>
      <c r="B74" s="2">
        <v>3</v>
      </c>
      <c r="C74" s="2" t="s">
        <v>65</v>
      </c>
      <c r="D74" s="2">
        <v>23</v>
      </c>
      <c r="E74" s="2">
        <v>2</v>
      </c>
    </row>
    <row r="75" spans="1:5" ht="19.5" x14ac:dyDescent="0.3">
      <c r="A75" s="15" t="s">
        <v>81</v>
      </c>
      <c r="B75" s="16"/>
      <c r="C75" s="16"/>
      <c r="D75" s="16">
        <f>SUM(D71:D74)</f>
        <v>93</v>
      </c>
      <c r="E75" s="16">
        <f>SUM(E71:E74)</f>
        <v>7</v>
      </c>
    </row>
    <row r="76" spans="1:5" x14ac:dyDescent="0.3">
      <c r="A76" s="22" t="s">
        <v>83</v>
      </c>
      <c r="B76" s="2">
        <v>1</v>
      </c>
      <c r="C76" s="2" t="s">
        <v>67</v>
      </c>
      <c r="D76" s="2">
        <v>25</v>
      </c>
      <c r="E76" s="2" t="s">
        <v>42</v>
      </c>
    </row>
    <row r="77" spans="1:5" x14ac:dyDescent="0.3">
      <c r="A77" s="23"/>
      <c r="B77" s="2">
        <v>2</v>
      </c>
      <c r="C77" s="2" t="s">
        <v>68</v>
      </c>
      <c r="D77" s="2">
        <v>23</v>
      </c>
      <c r="E77" s="2">
        <v>2</v>
      </c>
    </row>
    <row r="78" spans="1:5" x14ac:dyDescent="0.3">
      <c r="A78" s="24"/>
      <c r="B78" s="2">
        <v>3</v>
      </c>
      <c r="C78" s="2" t="s">
        <v>69</v>
      </c>
      <c r="D78" s="2">
        <v>25</v>
      </c>
      <c r="E78" s="2" t="s">
        <v>42</v>
      </c>
    </row>
    <row r="79" spans="1:5" ht="19.5" x14ac:dyDescent="0.3">
      <c r="A79" s="15" t="s">
        <v>81</v>
      </c>
      <c r="B79" s="16"/>
      <c r="C79" s="16"/>
      <c r="D79" s="16">
        <f>SUM(D76:D78)</f>
        <v>73</v>
      </c>
      <c r="E79" s="16">
        <f>SUM(E76:E78)</f>
        <v>2</v>
      </c>
    </row>
    <row r="80" spans="1:5" x14ac:dyDescent="0.3">
      <c r="A80" s="8" t="s">
        <v>80</v>
      </c>
      <c r="B80" s="14"/>
      <c r="C80" s="14"/>
      <c r="D80" s="9">
        <f>SUM(D79,D75,D70,D66,D61)</f>
        <v>352</v>
      </c>
      <c r="E80" s="9">
        <f>SUM(E79,E75,E70,E66,E61)</f>
        <v>23</v>
      </c>
    </row>
    <row r="81" spans="1:5" ht="23.25" x14ac:dyDescent="0.35">
      <c r="A81" s="17" t="s">
        <v>82</v>
      </c>
      <c r="B81" s="18"/>
      <c r="C81" s="19"/>
      <c r="D81" s="20">
        <f>SUM(D80,D57)</f>
        <v>1326</v>
      </c>
      <c r="E81" s="21">
        <f>SUM(E80,E57)</f>
        <v>109</v>
      </c>
    </row>
  </sheetData>
  <mergeCells count="18">
    <mergeCell ref="A76:A78"/>
    <mergeCell ref="A53:A55"/>
    <mergeCell ref="A58:E58"/>
    <mergeCell ref="A62:A65"/>
    <mergeCell ref="A67:A69"/>
    <mergeCell ref="A71:A74"/>
    <mergeCell ref="A25:A31"/>
    <mergeCell ref="A33:A34"/>
    <mergeCell ref="A36:A41"/>
    <mergeCell ref="A43:A46"/>
    <mergeCell ref="A48:A51"/>
    <mergeCell ref="A20:A23"/>
    <mergeCell ref="A1:E1"/>
    <mergeCell ref="A2:E2"/>
    <mergeCell ref="A3:E3"/>
    <mergeCell ref="A5:A6"/>
    <mergeCell ref="A8:A13"/>
    <mergeCell ref="A15:A1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2023-09-15T07:03:17Z</dcterms:created>
  <dcterms:modified xsi:type="dcterms:W3CDTF">2023-09-18T01:58:55Z</dcterms:modified>
</cp:coreProperties>
</file>